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حادي عشر - النقل والاتصالات\"/>
    </mc:Choice>
  </mc:AlternateContent>
  <bookViews>
    <workbookView xWindow="0" yWindow="0" windowWidth="24000" windowHeight="9300"/>
  </bookViews>
  <sheets>
    <sheet name="جدول  15-11   Table" sheetId="1" r:id="rId1"/>
  </sheets>
  <definedNames>
    <definedName name="_xlnm.Print_Area" localSheetId="0">'جدول  15-11   Table'!$A$1:$J$21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3" i="1" s="1"/>
  <c r="E19" i="1"/>
  <c r="F17" i="1" s="1"/>
  <c r="C19" i="1"/>
  <c r="D14" i="1" s="1"/>
  <c r="D18" i="1"/>
  <c r="D17" i="1"/>
  <c r="F14" i="1"/>
  <c r="F13" i="1"/>
  <c r="D13" i="1"/>
  <c r="D12" i="1"/>
  <c r="D11" i="1"/>
  <c r="F9" i="1"/>
  <c r="D9" i="1"/>
  <c r="D19" i="1" l="1"/>
  <c r="H11" i="1"/>
  <c r="H17" i="1"/>
  <c r="H9" i="1"/>
  <c r="F12" i="1"/>
  <c r="H15" i="1"/>
  <c r="F18" i="1"/>
  <c r="D10" i="1"/>
  <c r="H12" i="1"/>
  <c r="D16" i="1"/>
  <c r="H18" i="1"/>
  <c r="H14" i="1"/>
  <c r="F10" i="1"/>
  <c r="F16" i="1"/>
  <c r="H10" i="1"/>
  <c r="H16" i="1"/>
  <c r="F11" i="1"/>
  <c r="F19" i="1" s="1"/>
  <c r="H19" i="1" l="1"/>
</calcChain>
</file>

<file path=xl/sharedStrings.xml><?xml version="1.0" encoding="utf-8"?>
<sst xmlns="http://schemas.openxmlformats.org/spreadsheetml/2006/main" count="56" uniqueCount="35">
  <si>
    <t>إجمالي أطوال الطرق حسب التصنيف الوظيفي و نوع المسار - إمارة دبي</t>
  </si>
  <si>
    <t>Total Lines' Length by Functional Classification and Carriage Way Type - Emirate of Dubai</t>
  </si>
  <si>
    <t>( 2017 - 2015 )</t>
  </si>
  <si>
    <t>جــدول ( 15 - 11 ) Table</t>
  </si>
  <si>
    <t>أنواع المسارات</t>
  </si>
  <si>
    <t>التصنيف الوظيفي</t>
  </si>
  <si>
    <t xml:space="preserve"> Functional Classification</t>
  </si>
  <si>
    <t>Carriage Way Types</t>
  </si>
  <si>
    <t>الطول (مسرب - كم)
 Length (Lane - KM)</t>
  </si>
  <si>
    <t>%</t>
  </si>
  <si>
    <t>طريق رئيسي</t>
  </si>
  <si>
    <t>فردي</t>
  </si>
  <si>
    <t>Single</t>
  </si>
  <si>
    <t>Arterials</t>
  </si>
  <si>
    <t>مزدوج</t>
  </si>
  <si>
    <t>Dual</t>
  </si>
  <si>
    <t>طريق مجمع</t>
  </si>
  <si>
    <t>Collectors</t>
  </si>
  <si>
    <t>طريق سريع</t>
  </si>
  <si>
    <t>Expressways</t>
  </si>
  <si>
    <t>طريق حر</t>
  </si>
  <si>
    <t>فردي*</t>
  </si>
  <si>
    <t>…</t>
  </si>
  <si>
    <t>Single*</t>
  </si>
  <si>
    <t>Freeways</t>
  </si>
  <si>
    <t>طرق محلية صناعية / تجارية</t>
  </si>
  <si>
    <t>Local Industrial/ Commercial</t>
  </si>
  <si>
    <t>طرق محلية سكنية</t>
  </si>
  <si>
    <t>Local Residential</t>
  </si>
  <si>
    <t>المجموع</t>
  </si>
  <si>
    <t>Total</t>
  </si>
  <si>
    <t>* تم إضافة البند في عام 2017</t>
  </si>
  <si>
    <t>* Item Has Been Added in 2017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</si>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</sst>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"/>
    <numFmt numFmtId="166" formatCode="mmm\ d\,\ yyyy"/>
    <numFmt numFmtId="167" formatCode="#,##0.########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2"/>
      <color indexed="8"/>
      <name val="Dubai"/>
      <family val="2"/>
    </font>
    <font>
      <sz val="10"/>
      <color indexed="8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sz val="10"/>
      <name val="Arial"/>
      <family val="2"/>
    </font>
    <font>
      <b/>
      <sz val="11"/>
      <name val="Dubai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sz val="10"/>
      <color theme="1"/>
      <name val="Tahoma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11"/>
      <color theme="1"/>
      <name val="Dubai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Border="1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2" applyFont="1" applyBorder="1" applyAlignment="1">
      <alignment horizontal="right" vertical="center"/>
    </xf>
    <xf numFmtId="0" fontId="2" fillId="0" borderId="0" xfId="1" applyFont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 readingOrder="1"/>
    </xf>
    <xf numFmtId="0" fontId="8" fillId="2" borderId="2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8" fillId="0" borderId="4" xfId="1" applyFont="1" applyFill="1" applyBorder="1" applyAlignment="1">
      <alignment horizontal="right" vertical="center" wrapText="1" indent="1"/>
    </xf>
    <xf numFmtId="0" fontId="8" fillId="0" borderId="0" xfId="1" applyFont="1" applyFill="1" applyBorder="1" applyAlignment="1">
      <alignment horizontal="right" vertical="center" wrapText="1" indent="1"/>
    </xf>
    <xf numFmtId="164" fontId="9" fillId="0" borderId="0" xfId="1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 indent="1" readingOrder="1"/>
    </xf>
    <xf numFmtId="0" fontId="8" fillId="0" borderId="4" xfId="1" applyFont="1" applyFill="1" applyBorder="1" applyAlignment="1">
      <alignment horizontal="left" vertical="center" wrapText="1" indent="1" readingOrder="1"/>
    </xf>
    <xf numFmtId="0" fontId="2" fillId="3" borderId="0" xfId="1" applyFont="1" applyFill="1"/>
    <xf numFmtId="0" fontId="3" fillId="3" borderId="0" xfId="1" applyFont="1" applyFill="1"/>
    <xf numFmtId="0" fontId="1" fillId="3" borderId="0" xfId="1" applyFill="1"/>
    <xf numFmtId="0" fontId="8" fillId="0" borderId="0" xfId="1" applyFont="1" applyFill="1" applyBorder="1" applyAlignment="1">
      <alignment horizontal="right" vertical="center" wrapText="1" indent="1"/>
    </xf>
    <xf numFmtId="0" fontId="8" fillId="2" borderId="0" xfId="1" applyFont="1" applyFill="1" applyBorder="1" applyAlignment="1">
      <alignment horizontal="right" vertical="center" wrapText="1" indent="1"/>
    </xf>
    <xf numFmtId="164" fontId="9" fillId="2" borderId="0" xfId="1" applyNumberFormat="1" applyFont="1" applyFill="1" applyBorder="1" applyAlignment="1">
      <alignment horizontal="center" vertical="center" wrapText="1"/>
    </xf>
    <xf numFmtId="10" fontId="9" fillId="2" borderId="0" xfId="4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 indent="1" readingOrder="1"/>
    </xf>
    <xf numFmtId="0" fontId="8" fillId="0" borderId="0" xfId="1" applyFont="1" applyFill="1" applyBorder="1" applyAlignment="1">
      <alignment horizontal="left" vertical="center" wrapText="1" indent="1" readingOrder="1"/>
    </xf>
    <xf numFmtId="0" fontId="8" fillId="2" borderId="0" xfId="1" applyFont="1" applyFill="1" applyBorder="1" applyAlignment="1">
      <alignment horizontal="right" vertical="center" wrapText="1" indent="1"/>
    </xf>
    <xf numFmtId="0" fontId="8" fillId="2" borderId="0" xfId="1" applyFont="1" applyFill="1" applyBorder="1" applyAlignment="1">
      <alignment horizontal="left" vertical="center" wrapText="1" indent="1" readingOrder="1"/>
    </xf>
    <xf numFmtId="0" fontId="8" fillId="3" borderId="0" xfId="1" applyFont="1" applyFill="1" applyBorder="1" applyAlignment="1">
      <alignment horizontal="right" vertical="center" wrapText="1" indent="1"/>
    </xf>
    <xf numFmtId="164" fontId="3" fillId="2" borderId="0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0" fontId="9" fillId="0" borderId="0" xfId="4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right" vertical="center" wrapText="1" indent="1"/>
    </xf>
    <xf numFmtId="0" fontId="8" fillId="3" borderId="0" xfId="1" applyFont="1" applyFill="1" applyBorder="1" applyAlignment="1">
      <alignment horizontal="left" vertical="center" wrapText="1" indent="1" readingOrder="1"/>
    </xf>
    <xf numFmtId="0" fontId="8" fillId="5" borderId="0" xfId="1" applyFont="1" applyFill="1" applyBorder="1" applyAlignment="1">
      <alignment horizontal="right" vertical="center" wrapText="1" indent="1"/>
    </xf>
    <xf numFmtId="166" fontId="8" fillId="3" borderId="5" xfId="1" applyNumberFormat="1" applyFont="1" applyFill="1" applyBorder="1" applyAlignment="1">
      <alignment horizontal="center" vertical="center" wrapText="1"/>
    </xf>
    <xf numFmtId="167" fontId="8" fillId="3" borderId="5" xfId="2" applyNumberFormat="1" applyFont="1" applyFill="1" applyBorder="1" applyAlignment="1">
      <alignment horizontal="center" vertical="center" wrapText="1"/>
    </xf>
    <xf numFmtId="10" fontId="8" fillId="3" borderId="5" xfId="4" applyNumberFormat="1" applyFont="1" applyFill="1" applyBorder="1" applyAlignment="1">
      <alignment horizontal="center" vertical="center" wrapText="1"/>
    </xf>
    <xf numFmtId="165" fontId="8" fillId="3" borderId="5" xfId="2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vertical="center" wrapText="1" readingOrder="2"/>
    </xf>
    <xf numFmtId="167" fontId="8" fillId="3" borderId="0" xfId="2" applyNumberFormat="1" applyFont="1" applyFill="1" applyBorder="1" applyAlignment="1">
      <alignment horizontal="center" vertical="center" wrapText="1"/>
    </xf>
    <xf numFmtId="10" fontId="8" fillId="3" borderId="0" xfId="4" applyNumberFormat="1" applyFont="1" applyFill="1" applyBorder="1" applyAlignment="1">
      <alignment horizontal="center" vertical="center" wrapText="1"/>
    </xf>
    <xf numFmtId="165" fontId="8" fillId="3" borderId="0" xfId="2" applyNumberFormat="1" applyFont="1" applyFill="1" applyBorder="1" applyAlignment="1">
      <alignment horizontal="center" vertical="center" wrapText="1"/>
    </xf>
    <xf numFmtId="2" fontId="8" fillId="3" borderId="0" xfId="4" applyNumberFormat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horizontal="right" vertical="center" wrapText="1"/>
    </xf>
    <xf numFmtId="0" fontId="11" fillId="0" borderId="0" xfId="1" applyFont="1" applyAlignment="1">
      <alignment horizontal="right" vertical="center" wrapText="1"/>
    </xf>
    <xf numFmtId="10" fontId="13" fillId="0" borderId="0" xfId="3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1" fillId="0" borderId="0" xfId="1" applyFont="1"/>
    <xf numFmtId="0" fontId="14" fillId="0" borderId="0" xfId="1" applyFont="1"/>
  </cellXfs>
  <cellStyles count="5">
    <cellStyle name="Normal" xfId="0" builtinId="0"/>
    <cellStyle name="Normal 2" xfId="2"/>
    <cellStyle name="Normal_Road Length2007-2011-NBS-April8 2012" xfId="1"/>
    <cellStyle name="Percent 2" xfId="3"/>
    <cellStyle name="Percent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495300</xdr:colOff>
      <xdr:row>1</xdr:row>
      <xdr:rowOff>714375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43250" y="66675"/>
          <a:ext cx="1714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447675</xdr:colOff>
      <xdr:row>0</xdr:row>
      <xdr:rowOff>0</xdr:rowOff>
    </xdr:from>
    <xdr:to>
      <xdr:col>9</xdr:col>
      <xdr:colOff>1200150</xdr:colOff>
      <xdr:row>1</xdr:row>
      <xdr:rowOff>733425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56550" y="0"/>
          <a:ext cx="1609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0"/>
  <sheetViews>
    <sheetView rightToLeft="1" tabSelected="1" view="pageBreakPreview" zoomScale="115" zoomScaleNormal="100" zoomScaleSheetLayoutView="115" workbookViewId="0">
      <selection activeCell="N6" sqref="N6"/>
    </sheetView>
  </sheetViews>
  <sheetFormatPr defaultColWidth="9" defaultRowHeight="12.75" customHeight="1" x14ac:dyDescent="0.6"/>
  <cols>
    <col min="1" max="1" width="18.28515625" style="2" customWidth="1"/>
    <col min="2" max="2" width="11.42578125" style="2" customWidth="1"/>
    <col min="3" max="3" width="16.85546875" style="2" customWidth="1"/>
    <col min="4" max="4" width="11.42578125" style="2" bestFit="1" customWidth="1"/>
    <col min="5" max="5" width="16.7109375" style="2" customWidth="1"/>
    <col min="6" max="6" width="10.42578125" style="2" bestFit="1" customWidth="1"/>
    <col min="7" max="7" width="17.85546875" style="2" customWidth="1"/>
    <col min="8" max="8" width="10.140625" style="2" bestFit="1" customWidth="1"/>
    <col min="9" max="9" width="12.85546875" style="2" customWidth="1"/>
    <col min="10" max="10" width="18.5703125" style="2" customWidth="1"/>
    <col min="11" max="12" width="9" style="2"/>
    <col min="13" max="33" width="9" style="3"/>
    <col min="34" max="16384" width="9" style="4"/>
  </cols>
  <sheetData>
    <row r="1" spans="1:33" ht="2.25" customHeight="1" x14ac:dyDescent="0.6">
      <c r="A1" s="1"/>
      <c r="B1" s="1"/>
      <c r="C1" s="1"/>
      <c r="D1" s="1"/>
      <c r="E1" s="1"/>
      <c r="F1" s="1"/>
      <c r="G1" s="1"/>
      <c r="H1" s="1"/>
    </row>
    <row r="2" spans="1:33" ht="60" customHeight="1" x14ac:dyDescent="0.6">
      <c r="A2" s="1"/>
      <c r="B2" s="1"/>
      <c r="C2" s="1"/>
      <c r="D2" s="1"/>
      <c r="E2" s="1"/>
      <c r="F2" s="1"/>
      <c r="G2" s="1"/>
      <c r="H2" s="1"/>
    </row>
    <row r="3" spans="1:33" ht="19.5" customHeight="1" x14ac:dyDescent="0.6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pans="1:33" ht="20.25" customHeight="1" x14ac:dyDescent="0.6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</row>
    <row r="5" spans="1:33" ht="20.25" customHeight="1" x14ac:dyDescent="0.6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</row>
    <row r="6" spans="1:33" ht="19.5" customHeight="1" x14ac:dyDescent="0.6">
      <c r="A6" s="7" t="s">
        <v>3</v>
      </c>
      <c r="B6" s="8"/>
      <c r="C6" s="8"/>
      <c r="D6" s="8"/>
      <c r="E6" s="8"/>
    </row>
    <row r="7" spans="1:33" ht="25.5" customHeight="1" x14ac:dyDescent="0.6">
      <c r="A7" s="9" t="s">
        <v>4</v>
      </c>
      <c r="B7" s="10" t="s">
        <v>5</v>
      </c>
      <c r="C7" s="11">
        <v>2015</v>
      </c>
      <c r="D7" s="12"/>
      <c r="E7" s="10">
        <v>2016</v>
      </c>
      <c r="F7" s="10"/>
      <c r="G7" s="10">
        <v>2017</v>
      </c>
      <c r="H7" s="10"/>
      <c r="I7" s="13" t="s">
        <v>6</v>
      </c>
      <c r="J7" s="14" t="s">
        <v>7</v>
      </c>
    </row>
    <row r="8" spans="1:33" s="19" customFormat="1" ht="55.5" customHeight="1" x14ac:dyDescent="0.6">
      <c r="A8" s="9"/>
      <c r="B8" s="10"/>
      <c r="C8" s="15" t="s">
        <v>8</v>
      </c>
      <c r="D8" s="16" t="s">
        <v>9</v>
      </c>
      <c r="E8" s="15" t="s">
        <v>8</v>
      </c>
      <c r="F8" s="16" t="s">
        <v>9</v>
      </c>
      <c r="G8" s="15" t="s">
        <v>8</v>
      </c>
      <c r="H8" s="16" t="s">
        <v>9</v>
      </c>
      <c r="I8" s="13"/>
      <c r="J8" s="14"/>
      <c r="K8" s="17"/>
      <c r="L8" s="17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s="29" customFormat="1" ht="32.25" customHeight="1" x14ac:dyDescent="0.6">
      <c r="A9" s="20" t="s">
        <v>10</v>
      </c>
      <c r="B9" s="21" t="s">
        <v>11</v>
      </c>
      <c r="C9" s="22">
        <v>637.32899999999995</v>
      </c>
      <c r="D9" s="23">
        <f>C9/C19</f>
        <v>4.7781897744943999E-2</v>
      </c>
      <c r="E9" s="22">
        <v>637.32000000000005</v>
      </c>
      <c r="F9" s="23">
        <f>E9/E19</f>
        <v>4.6881620451014558E-2</v>
      </c>
      <c r="G9" s="24">
        <v>928</v>
      </c>
      <c r="H9" s="23">
        <f>G9/G19</f>
        <v>5.5218374390098773E-2</v>
      </c>
      <c r="I9" s="25" t="s">
        <v>12</v>
      </c>
      <c r="J9" s="26" t="s">
        <v>13</v>
      </c>
      <c r="K9" s="27"/>
      <c r="L9" s="27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s="29" customFormat="1" ht="32.25" customHeight="1" x14ac:dyDescent="0.6">
      <c r="A10" s="30"/>
      <c r="B10" s="31" t="s">
        <v>14</v>
      </c>
      <c r="C10" s="32">
        <v>2698.6109999999999</v>
      </c>
      <c r="D10" s="33">
        <f>C10/C19</f>
        <v>0.20232055163876281</v>
      </c>
      <c r="E10" s="32">
        <v>2698.61</v>
      </c>
      <c r="F10" s="33">
        <f>E10/E19</f>
        <v>0.19851128124852882</v>
      </c>
      <c r="G10" s="34">
        <v>2494</v>
      </c>
      <c r="H10" s="33">
        <f>G10/G19</f>
        <v>0.14839938117339047</v>
      </c>
      <c r="I10" s="35" t="s">
        <v>15</v>
      </c>
      <c r="J10" s="36"/>
      <c r="K10" s="27"/>
      <c r="L10" s="27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s="29" customFormat="1" ht="32.25" customHeight="1" x14ac:dyDescent="0.6">
      <c r="A11" s="37" t="s">
        <v>16</v>
      </c>
      <c r="B11" s="21" t="s">
        <v>11</v>
      </c>
      <c r="C11" s="22">
        <v>1406.328</v>
      </c>
      <c r="D11" s="23">
        <f>C11/C19</f>
        <v>0.10543537276956109</v>
      </c>
      <c r="E11" s="22">
        <v>1406.32</v>
      </c>
      <c r="F11" s="23">
        <f>E11/E19</f>
        <v>0.10344969634198015</v>
      </c>
      <c r="G11" s="24">
        <v>874</v>
      </c>
      <c r="H11" s="23">
        <f>G11/G19</f>
        <v>5.2005236225157681E-2</v>
      </c>
      <c r="I11" s="25" t="s">
        <v>12</v>
      </c>
      <c r="J11" s="38" t="s">
        <v>17</v>
      </c>
      <c r="K11" s="27"/>
      <c r="L11" s="27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s="29" customFormat="1" ht="32.25" customHeight="1" x14ac:dyDescent="0.6">
      <c r="A12" s="37"/>
      <c r="B12" s="31" t="s">
        <v>14</v>
      </c>
      <c r="C12" s="32">
        <v>815.49199999999996</v>
      </c>
      <c r="D12" s="33">
        <f>C12/C19</f>
        <v>6.113915317806011E-2</v>
      </c>
      <c r="E12" s="32">
        <v>828.17</v>
      </c>
      <c r="F12" s="33">
        <f>E12/E19</f>
        <v>6.0920654630196323E-2</v>
      </c>
      <c r="G12" s="34">
        <v>1795</v>
      </c>
      <c r="H12" s="33">
        <f>G12/G19</f>
        <v>0.10680709270498631</v>
      </c>
      <c r="I12" s="35" t="s">
        <v>15</v>
      </c>
      <c r="J12" s="38"/>
      <c r="K12" s="27"/>
      <c r="L12" s="27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33" s="29" customFormat="1" ht="30" customHeight="1" x14ac:dyDescent="0.6">
      <c r="A13" s="39" t="s">
        <v>18</v>
      </c>
      <c r="B13" s="21" t="s">
        <v>11</v>
      </c>
      <c r="C13" s="22">
        <v>266.291</v>
      </c>
      <c r="D13" s="23">
        <f>C13/C19</f>
        <v>1.9964397246004628E-2</v>
      </c>
      <c r="E13" s="22">
        <v>266.29000000000002</v>
      </c>
      <c r="F13" s="23">
        <f>E13/E19</f>
        <v>1.958844334070901E-2</v>
      </c>
      <c r="G13" s="24">
        <v>191</v>
      </c>
      <c r="H13" s="23">
        <f>G13/G19</f>
        <v>1.1364988694513864E-2</v>
      </c>
      <c r="I13" s="25" t="s">
        <v>12</v>
      </c>
      <c r="J13" s="36" t="s">
        <v>19</v>
      </c>
      <c r="K13" s="27"/>
      <c r="L13" s="27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33" s="29" customFormat="1" ht="30" customHeight="1" x14ac:dyDescent="0.6">
      <c r="A14" s="39"/>
      <c r="B14" s="31" t="s">
        <v>14</v>
      </c>
      <c r="C14" s="40">
        <v>2515.69</v>
      </c>
      <c r="D14" s="33">
        <f>C14/C19</f>
        <v>0.18860657892231197</v>
      </c>
      <c r="E14" s="40">
        <v>2515.69</v>
      </c>
      <c r="F14" s="33">
        <f>E14/E19</f>
        <v>0.18505558236429551</v>
      </c>
      <c r="G14" s="41">
        <v>1129</v>
      </c>
      <c r="H14" s="33">
        <f>G14/G19</f>
        <v>6.7178388670712838E-2</v>
      </c>
      <c r="I14" s="35" t="s">
        <v>15</v>
      </c>
      <c r="J14" s="36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3" s="29" customFormat="1" ht="32.25" customHeight="1" x14ac:dyDescent="0.6">
      <c r="A15" s="37" t="s">
        <v>20</v>
      </c>
      <c r="B15" s="21" t="s">
        <v>21</v>
      </c>
      <c r="C15" s="42" t="s">
        <v>22</v>
      </c>
      <c r="D15" s="43" t="s">
        <v>22</v>
      </c>
      <c r="E15" s="42" t="s">
        <v>22</v>
      </c>
      <c r="F15" s="43" t="s">
        <v>22</v>
      </c>
      <c r="G15" s="44">
        <v>763</v>
      </c>
      <c r="H15" s="43">
        <f>G15/G19</f>
        <v>4.5400452219445435E-2</v>
      </c>
      <c r="I15" s="25" t="s">
        <v>23</v>
      </c>
      <c r="J15" s="38" t="s">
        <v>24</v>
      </c>
      <c r="K15" s="27"/>
      <c r="L15" s="27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 s="29" customFormat="1" ht="32.25" customHeight="1" x14ac:dyDescent="0.6">
      <c r="A16" s="37"/>
      <c r="B16" s="31" t="s">
        <v>14</v>
      </c>
      <c r="C16" s="40">
        <v>1573.3969999999999</v>
      </c>
      <c r="D16" s="33">
        <f>C16/C19</f>
        <v>0.11796088765174918</v>
      </c>
      <c r="E16" s="40">
        <v>1573.39</v>
      </c>
      <c r="F16" s="33">
        <f>E16/E19</f>
        <v>0.11573946024198487</v>
      </c>
      <c r="G16" s="41">
        <v>2733</v>
      </c>
      <c r="H16" s="33">
        <f>G16/G19</f>
        <v>0.16262049268118528</v>
      </c>
      <c r="I16" s="35" t="s">
        <v>15</v>
      </c>
      <c r="J16" s="38"/>
      <c r="K16" s="27"/>
      <c r="L16" s="27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1:33" s="29" customFormat="1" ht="32.25" customHeight="1" x14ac:dyDescent="0.6">
      <c r="A17" s="45" t="s">
        <v>25</v>
      </c>
      <c r="B17" s="21" t="s">
        <v>11</v>
      </c>
      <c r="C17" s="22">
        <v>604.41099999999994</v>
      </c>
      <c r="D17" s="43">
        <f>C17/C19</f>
        <v>4.5313965938972404E-2</v>
      </c>
      <c r="E17" s="22">
        <v>604.41</v>
      </c>
      <c r="F17" s="43">
        <f>E17/E19</f>
        <v>4.4460742196695074E-2</v>
      </c>
      <c r="G17" s="24">
        <v>1809</v>
      </c>
      <c r="H17" s="43">
        <f>G17/G19</f>
        <v>0.1076401285255266</v>
      </c>
      <c r="I17" s="25" t="s">
        <v>12</v>
      </c>
      <c r="J17" s="46" t="s">
        <v>26</v>
      </c>
      <c r="K17" s="27"/>
      <c r="L17" s="27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18" spans="1:33" s="29" customFormat="1" ht="32.25" customHeight="1" x14ac:dyDescent="0.6">
      <c r="A18" s="47" t="s">
        <v>27</v>
      </c>
      <c r="B18" s="31" t="s">
        <v>11</v>
      </c>
      <c r="C18" s="40">
        <v>2820.7449999999999</v>
      </c>
      <c r="D18" s="33">
        <f>C18/C19</f>
        <v>0.2114771949096339</v>
      </c>
      <c r="E18" s="40">
        <v>3064.04</v>
      </c>
      <c r="F18" s="33">
        <f>E18/E19</f>
        <v>0.22539251918459585</v>
      </c>
      <c r="G18" s="41">
        <v>4090</v>
      </c>
      <c r="H18" s="33">
        <f>G18/G19</f>
        <v>0.24336546471498274</v>
      </c>
      <c r="I18" s="35" t="s">
        <v>12</v>
      </c>
      <c r="J18" s="35" t="s">
        <v>28</v>
      </c>
      <c r="K18" s="27"/>
      <c r="L18" s="27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1:33" ht="27" customHeight="1" x14ac:dyDescent="0.6">
      <c r="A19" s="48" t="s">
        <v>29</v>
      </c>
      <c r="B19" s="48"/>
      <c r="C19" s="49">
        <f t="shared" ref="C19:G19" si="0">SUM(C9:C18)</f>
        <v>13338.293999999998</v>
      </c>
      <c r="D19" s="50">
        <f t="shared" si="0"/>
        <v>1</v>
      </c>
      <c r="E19" s="49">
        <f t="shared" si="0"/>
        <v>13594.239999999998</v>
      </c>
      <c r="F19" s="50">
        <f t="shared" si="0"/>
        <v>1.0000000000000002</v>
      </c>
      <c r="G19" s="51">
        <f t="shared" si="0"/>
        <v>16806</v>
      </c>
      <c r="H19" s="50">
        <f>SUM(H9:H18)</f>
        <v>1</v>
      </c>
      <c r="I19" s="48" t="s">
        <v>30</v>
      </c>
      <c r="J19" s="48"/>
    </row>
    <row r="20" spans="1:33" s="29" customFormat="1" ht="27" customHeight="1" x14ac:dyDescent="0.5">
      <c r="A20" s="52" t="s">
        <v>31</v>
      </c>
      <c r="B20" s="52"/>
      <c r="C20" s="53"/>
      <c r="D20" s="54"/>
      <c r="E20" s="53"/>
      <c r="F20" s="54"/>
      <c r="G20" s="55"/>
      <c r="H20" s="56"/>
      <c r="I20" s="57" t="s">
        <v>32</v>
      </c>
      <c r="J20" s="57"/>
      <c r="K20" s="58"/>
      <c r="L20" s="58"/>
      <c r="M20" s="5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1:33" s="64" customFormat="1" ht="15" customHeight="1" x14ac:dyDescent="0.45">
      <c r="A21" s="59" t="s">
        <v>33</v>
      </c>
      <c r="B21" s="59"/>
      <c r="C21" s="60"/>
      <c r="D21" s="61"/>
      <c r="E21" s="60"/>
      <c r="F21" s="61"/>
      <c r="G21" s="62" t="s">
        <v>34</v>
      </c>
      <c r="H21" s="62"/>
      <c r="I21" s="62"/>
      <c r="J21" s="62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</row>
    <row r="30" spans="1:33" ht="7.5" customHeight="1" x14ac:dyDescent="0.6"/>
  </sheetData>
  <mergeCells count="24">
    <mergeCell ref="A21:B21"/>
    <mergeCell ref="G21:J21"/>
    <mergeCell ref="A15:A16"/>
    <mergeCell ref="J15:J16"/>
    <mergeCell ref="A19:B19"/>
    <mergeCell ref="I19:J19"/>
    <mergeCell ref="A20:B20"/>
    <mergeCell ref="I20:J20"/>
    <mergeCell ref="A9:A10"/>
    <mergeCell ref="J9:J10"/>
    <mergeCell ref="A11:A12"/>
    <mergeCell ref="J11:J12"/>
    <mergeCell ref="A13:A14"/>
    <mergeCell ref="J13:J14"/>
    <mergeCell ref="A3:J3"/>
    <mergeCell ref="A4:J4"/>
    <mergeCell ref="A5:J5"/>
    <mergeCell ref="A7:A8"/>
    <mergeCell ref="B7:B8"/>
    <mergeCell ref="C7:D7"/>
    <mergeCell ref="E7:F7"/>
    <mergeCell ref="G7:H7"/>
    <mergeCell ref="I7:I8"/>
    <mergeCell ref="J7:J8"/>
  </mergeCells>
  <printOptions horizontalCentered="1"/>
  <pageMargins left="0.39370078740157499" right="0.39370078740157499" top="0.39370078740157499" bottom="0.39370078740157499" header="0.31496062992126" footer="0.31496062992126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15</ReportOrder>
    <Topic_Id xmlns="667bc8ee-7384-4122-9de8-16030d351779">31</Topic_Id>
    <Project_Id xmlns="667bc8ee-7384-4122-9de8-16030d351779" xsi:nil="true"/>
    <Title_Ar xmlns="667bc8ee-7384-4122-9de8-16030d351779">إجمالي أطوال الطرق حسب التصنيف الوظيفي و نوع المسار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4AF007B2-B55E-480C-897F-F2064DFD4516}"/>
</file>

<file path=customXml/itemProps2.xml><?xml version="1.0" encoding="utf-8"?>
<ds:datastoreItem xmlns:ds="http://schemas.openxmlformats.org/officeDocument/2006/customXml" ds:itemID="{5E605E28-97E8-438D-B1DC-AFA7A6842A32}"/>
</file>

<file path=customXml/itemProps3.xml><?xml version="1.0" encoding="utf-8"?>
<ds:datastoreItem xmlns:ds="http://schemas.openxmlformats.org/officeDocument/2006/customXml" ds:itemID="{1736CA48-6531-4405-A9CE-A830A824B1EB}"/>
</file>

<file path=customXml/itemProps4.xml><?xml version="1.0" encoding="utf-8"?>
<ds:datastoreItem xmlns:ds="http://schemas.openxmlformats.org/officeDocument/2006/customXml" ds:itemID="{9A61ED56-E0DE-4A0E-92EA-E3445FF5CF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15-11   Table</vt:lpstr>
      <vt:lpstr>'جدول  15-11 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Lines Length by Functional Classification and Carriage Way Type</dc:title>
  <dc:creator>Afaf Kamal Mahmood</dc:creator>
  <cp:lastModifiedBy>Afaf Kamal Mahmood</cp:lastModifiedBy>
  <dcterms:created xsi:type="dcterms:W3CDTF">2019-07-07T07:05:49Z</dcterms:created>
  <dcterms:modified xsi:type="dcterms:W3CDTF">2019-07-07T07:06:48Z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